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92.予算\R3当初予算編成過程\要求\"/>
    </mc:Choice>
  </mc:AlternateContent>
  <bookViews>
    <workbookView xWindow="0" yWindow="0" windowWidth="20490" windowHeight="7530"/>
  </bookViews>
  <sheets>
    <sheet name="一般会計" sheetId="1" r:id="rId1"/>
  </sheets>
  <definedNames>
    <definedName name="_xlnm.Print_Area" localSheetId="0">一般会計!$A$1:$E$47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C26" i="1"/>
  <c r="D26" i="1"/>
  <c r="E26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C44" i="1"/>
  <c r="D44" i="1"/>
  <c r="E44" i="1"/>
  <c r="C46" i="1"/>
</calcChain>
</file>

<file path=xl/sharedStrings.xml><?xml version="1.0" encoding="utf-8"?>
<sst xmlns="http://schemas.openxmlformats.org/spreadsheetml/2006/main" count="51" uniqueCount="45">
  <si>
    <t>収支ギャップ</t>
    <rPh sb="0" eb="2">
      <t>シュウシ</t>
    </rPh>
    <phoneticPr fontId="2"/>
  </si>
  <si>
    <t>合　　計</t>
    <rPh sb="0" eb="1">
      <t>ア</t>
    </rPh>
    <rPh sb="3" eb="4">
      <t>ケイ</t>
    </rPh>
    <phoneticPr fontId="2"/>
  </si>
  <si>
    <t>予備費</t>
  </si>
  <si>
    <t>諸支出金</t>
  </si>
  <si>
    <t>公債費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</si>
  <si>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</si>
  <si>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</si>
  <si>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</si>
  <si>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</si>
  <si>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</si>
  <si>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</si>
  <si>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</si>
  <si>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</si>
  <si>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</si>
  <si>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</si>
  <si>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</si>
  <si>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比較</t>
    <rPh sb="0" eb="2">
      <t>ヒカク</t>
    </rPh>
    <phoneticPr fontId="2"/>
  </si>
  <si>
    <t>令和2年度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</si>
  <si>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令和3年度
要求額</t>
    <rPh sb="0" eb="2">
      <t>レイワ</t>
    </rPh>
    <rPh sb="3" eb="5">
      <t>ネンド</t>
    </rPh>
    <rPh sb="6" eb="9">
      <t>ヨウキュウガク</t>
    </rPh>
    <phoneticPr fontId="2"/>
  </si>
  <si>
    <t>款</t>
    <rPh sb="0" eb="1">
      <t>カン</t>
    </rPh>
    <phoneticPr fontId="2"/>
  </si>
  <si>
    <t>（単位：千円）</t>
    <rPh sb="1" eb="3">
      <t>タンイ</t>
    </rPh>
    <rPh sb="4" eb="6">
      <t>センエン</t>
    </rPh>
    <phoneticPr fontId="2"/>
  </si>
  <si>
    <t>歳出</t>
    <rPh sb="0" eb="2">
      <t>サイシュツ</t>
    </rPh>
    <phoneticPr fontId="2"/>
  </si>
  <si>
    <t>市債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</si>
  <si>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</si>
  <si>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</si>
  <si>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</si>
  <si>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</si>
  <si>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</si>
  <si>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</si>
  <si>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</si>
  <si>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</si>
  <si>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</si>
  <si>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</si>
  <si>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</si>
  <si>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</si>
  <si>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環境性能割交付金</t>
  </si>
  <si>
    <t>地方消費税交付金</t>
  </si>
  <si>
    <t>法人事業税交付金</t>
  </si>
  <si>
    <t>株式等譲渡所得割交付金</t>
  </si>
  <si>
    <t>配当割交付金</t>
  </si>
  <si>
    <t>利子割交付金</t>
  </si>
  <si>
    <t>地方譲与税</t>
  </si>
  <si>
    <t>市税</t>
  </si>
  <si>
    <t>歳入</t>
    <rPh sb="0" eb="2">
      <t>サイニュウ</t>
    </rPh>
    <phoneticPr fontId="2"/>
  </si>
  <si>
    <t>一般会計（款別）要求額</t>
    <rPh sb="0" eb="2">
      <t>イッパン</t>
    </rPh>
    <rPh sb="2" eb="4">
      <t>カイケイ</t>
    </rPh>
    <rPh sb="5" eb="6">
      <t>カン</t>
    </rPh>
    <rPh sb="6" eb="7">
      <t>ベツ</t>
    </rPh>
    <rPh sb="8" eb="11">
      <t>ヨウキュウガク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</si>
</sst>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 &quot;;&quot;▲ &quot;#,##0&quot; &quot;"/>
  </numFmts>
  <fonts count="4" x14ac:knownFonts="1">
    <font>
      <sz val="12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6"/>
  <sheetViews>
    <sheetView tabSelected="1" view="pageBreakPreview" zoomScaleNormal="100" zoomScaleSheetLayoutView="100" workbookViewId="0">
      <selection activeCell="F6" sqref="F6"/>
    </sheetView>
  </sheetViews>
  <sheetFormatPr defaultRowHeight="12" x14ac:dyDescent="0.15"/>
  <cols>
    <col min="1" max="1" width="5.125" style="1" customWidth="1"/>
    <col min="2" max="2" width="24.625" style="1" customWidth="1"/>
    <col min="3" max="5" width="16.5" style="2" customWidth="1"/>
    <col min="6" max="16384" width="9" style="1"/>
  </cols>
  <sheetData>
    <row r="1" spans="1:5" ht="14.25" x14ac:dyDescent="0.15">
      <c r="A1" s="11" t="s">
        <v>44</v>
      </c>
      <c r="B1" s="11"/>
      <c r="C1" s="11"/>
      <c r="D1" s="11"/>
      <c r="E1" s="11"/>
    </row>
    <row r="3" spans="1:5" x14ac:dyDescent="0.15">
      <c r="A3" s="1" t="s">
        <v>43</v>
      </c>
      <c r="E3" s="10" t="s">
        <v>20</v>
      </c>
    </row>
    <row r="4" spans="1:5" ht="24" x14ac:dyDescent="0.15">
      <c r="A4" s="4" t="s">
        <v>19</v>
      </c>
      <c r="B4" s="4"/>
      <c r="C4" s="9" t="s">
        <v>18</v>
      </c>
      <c r="D4" s="9" t="s">
        <v>17</v>
      </c>
      <c r="E4" s="8" t="s">
        <v>16</v>
      </c>
    </row>
    <row r="5" spans="1:5" ht="17.100000000000001" customHeight="1" x14ac:dyDescent="0.15">
      <c r="A5" s="7">
        <v>1</v>
      </c>
      <c r="B5" s="6" t="s">
        <v>42</v>
      </c>
      <c r="C5" s="5">
        <v>21915155</v>
      </c>
      <c r="D5" s="5">
        <v>23069464</v>
      </c>
      <c r="E5" s="3">
        <f>C5-D5</f>
        <v>-1154309</v>
      </c>
    </row>
    <row r="6" spans="1:5" ht="17.100000000000001" customHeight="1" x14ac:dyDescent="0.15">
      <c r="A6" s="7">
        <v>2</v>
      </c>
      <c r="B6" s="6" t="s">
        <v>41</v>
      </c>
      <c r="C6" s="5">
        <v>443222</v>
      </c>
      <c r="D6" s="5">
        <v>452222</v>
      </c>
      <c r="E6" s="3">
        <f>C6-D6</f>
        <v>-9000</v>
      </c>
    </row>
    <row r="7" spans="1:5" ht="17.100000000000001" customHeight="1" x14ac:dyDescent="0.15">
      <c r="A7" s="7">
        <v>3</v>
      </c>
      <c r="B7" s="6" t="s">
        <v>40</v>
      </c>
      <c r="C7" s="5">
        <v>14000</v>
      </c>
      <c r="D7" s="5">
        <v>14000</v>
      </c>
      <c r="E7" s="3">
        <f>C7-D7</f>
        <v>0</v>
      </c>
    </row>
    <row r="8" spans="1:5" ht="17.100000000000001" customHeight="1" x14ac:dyDescent="0.15">
      <c r="A8" s="7">
        <v>4</v>
      </c>
      <c r="B8" s="6" t="s">
        <v>39</v>
      </c>
      <c r="C8" s="5">
        <v>90000</v>
      </c>
      <c r="D8" s="5">
        <v>95000</v>
      </c>
      <c r="E8" s="3">
        <f>C8-D8</f>
        <v>-5000</v>
      </c>
    </row>
    <row r="9" spans="1:5" ht="17.100000000000001" customHeight="1" x14ac:dyDescent="0.15">
      <c r="A9" s="7">
        <v>5</v>
      </c>
      <c r="B9" s="6" t="s">
        <v>38</v>
      </c>
      <c r="C9" s="5">
        <v>38000</v>
      </c>
      <c r="D9" s="5">
        <v>80000</v>
      </c>
      <c r="E9" s="3">
        <f>C9-D9</f>
        <v>-42000</v>
      </c>
    </row>
    <row r="10" spans="1:5" ht="17.100000000000001" customHeight="1" x14ac:dyDescent="0.15">
      <c r="A10" s="7">
        <v>6</v>
      </c>
      <c r="B10" s="6" t="s">
        <v>37</v>
      </c>
      <c r="C10" s="5">
        <v>88000</v>
      </c>
      <c r="D10" s="5">
        <v>157000</v>
      </c>
      <c r="E10" s="3">
        <f>C10-D10</f>
        <v>-69000</v>
      </c>
    </row>
    <row r="11" spans="1:5" ht="17.100000000000001" customHeight="1" x14ac:dyDescent="0.15">
      <c r="A11" s="7">
        <v>7</v>
      </c>
      <c r="B11" s="6" t="s">
        <v>36</v>
      </c>
      <c r="C11" s="5">
        <v>2800000</v>
      </c>
      <c r="D11" s="5">
        <v>2600000</v>
      </c>
      <c r="E11" s="3">
        <f>C11-D11</f>
        <v>200000</v>
      </c>
    </row>
    <row r="12" spans="1:5" ht="17.100000000000001" customHeight="1" x14ac:dyDescent="0.15">
      <c r="A12" s="7">
        <v>8</v>
      </c>
      <c r="B12" s="6" t="s">
        <v>35</v>
      </c>
      <c r="C12" s="5">
        <v>65000</v>
      </c>
      <c r="D12" s="5">
        <v>65000</v>
      </c>
      <c r="E12" s="3">
        <f>C12-D12</f>
        <v>0</v>
      </c>
    </row>
    <row r="13" spans="1:5" ht="17.100000000000001" customHeight="1" x14ac:dyDescent="0.15">
      <c r="A13" s="7">
        <v>9</v>
      </c>
      <c r="B13" s="6" t="s">
        <v>34</v>
      </c>
      <c r="C13" s="5">
        <v>185000</v>
      </c>
      <c r="D13" s="5">
        <v>158000</v>
      </c>
      <c r="E13" s="3">
        <f>C13-D13</f>
        <v>27000</v>
      </c>
    </row>
    <row r="14" spans="1:5" ht="17.100000000000001" customHeight="1" x14ac:dyDescent="0.15">
      <c r="A14" s="7">
        <v>10</v>
      </c>
      <c r="B14" s="6" t="s">
        <v>33</v>
      </c>
      <c r="C14" s="5">
        <v>3675000</v>
      </c>
      <c r="D14" s="5">
        <v>4242966</v>
      </c>
      <c r="E14" s="3">
        <f>C14-D14</f>
        <v>-567966</v>
      </c>
    </row>
    <row r="15" spans="1:5" ht="17.100000000000001" customHeight="1" x14ac:dyDescent="0.15">
      <c r="A15" s="7">
        <v>11</v>
      </c>
      <c r="B15" s="6" t="s">
        <v>32</v>
      </c>
      <c r="C15" s="5">
        <v>20502</v>
      </c>
      <c r="D15" s="5">
        <v>21158</v>
      </c>
      <c r="E15" s="3">
        <f>C15-D15</f>
        <v>-656</v>
      </c>
    </row>
    <row r="16" spans="1:5" ht="17.100000000000001" customHeight="1" x14ac:dyDescent="0.15">
      <c r="A16" s="7">
        <v>12</v>
      </c>
      <c r="B16" s="6" t="s">
        <v>31</v>
      </c>
      <c r="C16" s="5">
        <v>231484</v>
      </c>
      <c r="D16" s="5">
        <v>283978</v>
      </c>
      <c r="E16" s="3">
        <f>C16-D16</f>
        <v>-52494</v>
      </c>
    </row>
    <row r="17" spans="1:5" ht="17.100000000000001" customHeight="1" x14ac:dyDescent="0.15">
      <c r="A17" s="7">
        <v>13</v>
      </c>
      <c r="B17" s="6" t="s">
        <v>30</v>
      </c>
      <c r="C17" s="5">
        <v>288532</v>
      </c>
      <c r="D17" s="5">
        <v>298558</v>
      </c>
      <c r="E17" s="3">
        <f>C17-D17</f>
        <v>-10026</v>
      </c>
    </row>
    <row r="18" spans="1:5" ht="17.100000000000001" customHeight="1" x14ac:dyDescent="0.15">
      <c r="A18" s="7">
        <v>14</v>
      </c>
      <c r="B18" s="6" t="s">
        <v>29</v>
      </c>
      <c r="C18" s="5">
        <v>8481976</v>
      </c>
      <c r="D18" s="5">
        <v>8919173</v>
      </c>
      <c r="E18" s="3">
        <f>C18-D18</f>
        <v>-437197</v>
      </c>
    </row>
    <row r="19" spans="1:5" ht="17.100000000000001" customHeight="1" x14ac:dyDescent="0.15">
      <c r="A19" s="7">
        <v>15</v>
      </c>
      <c r="B19" s="6" t="s">
        <v>28</v>
      </c>
      <c r="C19" s="5">
        <v>3814927</v>
      </c>
      <c r="D19" s="5">
        <v>3826949</v>
      </c>
      <c r="E19" s="3">
        <f>C19-D19</f>
        <v>-12022</v>
      </c>
    </row>
    <row r="20" spans="1:5" ht="17.100000000000001" customHeight="1" x14ac:dyDescent="0.15">
      <c r="A20" s="7">
        <v>16</v>
      </c>
      <c r="B20" s="6" t="s">
        <v>27</v>
      </c>
      <c r="C20" s="5">
        <v>20055</v>
      </c>
      <c r="D20" s="5">
        <v>17463</v>
      </c>
      <c r="E20" s="3">
        <f>C20-D20</f>
        <v>2592</v>
      </c>
    </row>
    <row r="21" spans="1:5" ht="17.100000000000001" customHeight="1" x14ac:dyDescent="0.15">
      <c r="A21" s="7">
        <v>17</v>
      </c>
      <c r="B21" s="6" t="s">
        <v>26</v>
      </c>
      <c r="C21" s="5">
        <v>11511</v>
      </c>
      <c r="D21" s="5">
        <v>11611</v>
      </c>
      <c r="E21" s="3">
        <f>C21-D21</f>
        <v>-100</v>
      </c>
    </row>
    <row r="22" spans="1:5" ht="17.100000000000001" customHeight="1" x14ac:dyDescent="0.15">
      <c r="A22" s="7">
        <v>18</v>
      </c>
      <c r="B22" s="6" t="s">
        <v>25</v>
      </c>
      <c r="C22" s="5">
        <v>172058</v>
      </c>
      <c r="D22" s="5">
        <v>2305042</v>
      </c>
      <c r="E22" s="3">
        <f>C22-D22</f>
        <v>-2132984</v>
      </c>
    </row>
    <row r="23" spans="1:5" ht="17.100000000000001" customHeight="1" x14ac:dyDescent="0.15">
      <c r="A23" s="7">
        <v>19</v>
      </c>
      <c r="B23" s="6" t="s">
        <v>24</v>
      </c>
      <c r="C23" s="5">
        <v>400000</v>
      </c>
      <c r="D23" s="5">
        <v>400000</v>
      </c>
      <c r="E23" s="3">
        <f>C23-D23</f>
        <v>0</v>
      </c>
    </row>
    <row r="24" spans="1:5" ht="17.100000000000001" customHeight="1" x14ac:dyDescent="0.15">
      <c r="A24" s="7">
        <v>20</v>
      </c>
      <c r="B24" s="6" t="s">
        <v>23</v>
      </c>
      <c r="C24" s="5">
        <v>1191485</v>
      </c>
      <c r="D24" s="5">
        <v>1207816</v>
      </c>
      <c r="E24" s="3">
        <f>C24-D24</f>
        <v>-16331</v>
      </c>
    </row>
    <row r="25" spans="1:5" ht="17.100000000000001" customHeight="1" x14ac:dyDescent="0.15">
      <c r="A25" s="7">
        <v>21</v>
      </c>
      <c r="B25" s="6" t="s">
        <v>22</v>
      </c>
      <c r="C25" s="5">
        <v>2848900</v>
      </c>
      <c r="D25" s="5">
        <v>5956600</v>
      </c>
      <c r="E25" s="3">
        <f>C25-D25</f>
        <v>-3107700</v>
      </c>
    </row>
    <row r="26" spans="1:5" ht="17.100000000000001" customHeight="1" x14ac:dyDescent="0.15">
      <c r="A26" s="4" t="s">
        <v>1</v>
      </c>
      <c r="B26" s="4"/>
      <c r="C26" s="5">
        <f>SUM(C5:C25)</f>
        <v>46794807</v>
      </c>
      <c r="D26" s="5">
        <f>SUM(D5:D25)</f>
        <v>54182000</v>
      </c>
      <c r="E26" s="3">
        <f>SUM(E5:E25)</f>
        <v>-7387193</v>
      </c>
    </row>
    <row r="27" spans="1:5" ht="17.100000000000001" customHeight="1" x14ac:dyDescent="0.15"/>
    <row r="28" spans="1:5" x14ac:dyDescent="0.15">
      <c r="A28" s="1" t="s">
        <v>21</v>
      </c>
      <c r="E28" s="10" t="s">
        <v>20</v>
      </c>
    </row>
    <row r="29" spans="1:5" ht="24" x14ac:dyDescent="0.15">
      <c r="A29" s="4" t="s">
        <v>19</v>
      </c>
      <c r="B29" s="4"/>
      <c r="C29" s="9" t="s">
        <v>18</v>
      </c>
      <c r="D29" s="9" t="s">
        <v>17</v>
      </c>
      <c r="E29" s="8" t="s">
        <v>16</v>
      </c>
    </row>
    <row r="30" spans="1:5" ht="17.100000000000001" customHeight="1" x14ac:dyDescent="0.15">
      <c r="A30" s="7">
        <v>1</v>
      </c>
      <c r="B30" s="6" t="s">
        <v>15</v>
      </c>
      <c r="C30" s="5">
        <v>359673</v>
      </c>
      <c r="D30" s="5">
        <v>352683</v>
      </c>
      <c r="E30" s="3">
        <f>C30-D30</f>
        <v>6990</v>
      </c>
    </row>
    <row r="31" spans="1:5" ht="17.100000000000001" customHeight="1" x14ac:dyDescent="0.15">
      <c r="A31" s="7">
        <v>2</v>
      </c>
      <c r="B31" s="6" t="s">
        <v>14</v>
      </c>
      <c r="C31" s="5">
        <v>5295472</v>
      </c>
      <c r="D31" s="5">
        <v>5297000</v>
      </c>
      <c r="E31" s="3">
        <f>C31-D31</f>
        <v>-1528</v>
      </c>
    </row>
    <row r="32" spans="1:5" ht="17.100000000000001" customHeight="1" x14ac:dyDescent="0.15">
      <c r="A32" s="7">
        <v>3</v>
      </c>
      <c r="B32" s="6" t="s">
        <v>13</v>
      </c>
      <c r="C32" s="5">
        <v>22508145</v>
      </c>
      <c r="D32" s="5">
        <v>22899552</v>
      </c>
      <c r="E32" s="3">
        <f>C32-D32</f>
        <v>-391407</v>
      </c>
    </row>
    <row r="33" spans="1:5" ht="17.100000000000001" customHeight="1" x14ac:dyDescent="0.15">
      <c r="A33" s="7">
        <v>4</v>
      </c>
      <c r="B33" s="6" t="s">
        <v>12</v>
      </c>
      <c r="C33" s="5">
        <v>4590605</v>
      </c>
      <c r="D33" s="5">
        <v>4230365</v>
      </c>
      <c r="E33" s="3">
        <f>C33-D33</f>
        <v>360240</v>
      </c>
    </row>
    <row r="34" spans="1:5" ht="17.100000000000001" customHeight="1" x14ac:dyDescent="0.15">
      <c r="A34" s="7">
        <v>5</v>
      </c>
      <c r="B34" s="6" t="s">
        <v>11</v>
      </c>
      <c r="C34" s="5">
        <v>12545</v>
      </c>
      <c r="D34" s="5">
        <v>12439</v>
      </c>
      <c r="E34" s="3">
        <f>C34-D34</f>
        <v>106</v>
      </c>
    </row>
    <row r="35" spans="1:5" ht="17.100000000000001" customHeight="1" x14ac:dyDescent="0.15">
      <c r="A35" s="7">
        <v>6</v>
      </c>
      <c r="B35" s="6" t="s">
        <v>10</v>
      </c>
      <c r="C35" s="5">
        <v>711217</v>
      </c>
      <c r="D35" s="5">
        <v>843879</v>
      </c>
      <c r="E35" s="3">
        <f>C35-D35</f>
        <v>-132662</v>
      </c>
    </row>
    <row r="36" spans="1:5" ht="17.100000000000001" customHeight="1" x14ac:dyDescent="0.15">
      <c r="A36" s="7">
        <v>7</v>
      </c>
      <c r="B36" s="6" t="s">
        <v>9</v>
      </c>
      <c r="C36" s="5">
        <v>247715</v>
      </c>
      <c r="D36" s="5">
        <v>277072</v>
      </c>
      <c r="E36" s="3">
        <f>C36-D36</f>
        <v>-29357</v>
      </c>
    </row>
    <row r="37" spans="1:5" ht="17.100000000000001" customHeight="1" x14ac:dyDescent="0.15">
      <c r="A37" s="7">
        <v>8</v>
      </c>
      <c r="B37" s="6" t="s">
        <v>8</v>
      </c>
      <c r="C37" s="5">
        <v>4965374</v>
      </c>
      <c r="D37" s="5">
        <v>5392192</v>
      </c>
      <c r="E37" s="3">
        <f>C37-D37</f>
        <v>-426818</v>
      </c>
    </row>
    <row r="38" spans="1:5" ht="17.100000000000001" customHeight="1" x14ac:dyDescent="0.15">
      <c r="A38" s="7">
        <v>9</v>
      </c>
      <c r="B38" s="6" t="s">
        <v>7</v>
      </c>
      <c r="C38" s="5">
        <v>2237107</v>
      </c>
      <c r="D38" s="5">
        <v>2307993</v>
      </c>
      <c r="E38" s="3">
        <f>C38-D38</f>
        <v>-70886</v>
      </c>
    </row>
    <row r="39" spans="1:5" ht="17.100000000000001" customHeight="1" x14ac:dyDescent="0.15">
      <c r="A39" s="7">
        <v>10</v>
      </c>
      <c r="B39" s="6" t="s">
        <v>6</v>
      </c>
      <c r="C39" s="5">
        <v>7399383</v>
      </c>
      <c r="D39" s="5">
        <v>7981588</v>
      </c>
      <c r="E39" s="3">
        <f>C39-D39</f>
        <v>-582205</v>
      </c>
    </row>
    <row r="40" spans="1:5" ht="17.100000000000001" customHeight="1" x14ac:dyDescent="0.15">
      <c r="A40" s="7">
        <v>11</v>
      </c>
      <c r="B40" s="6" t="s">
        <v>5</v>
      </c>
      <c r="C40" s="5">
        <v>4</v>
      </c>
      <c r="D40" s="5">
        <v>4</v>
      </c>
      <c r="E40" s="3">
        <f>C40-D40</f>
        <v>0</v>
      </c>
    </row>
    <row r="41" spans="1:5" ht="17.100000000000001" customHeight="1" x14ac:dyDescent="0.15">
      <c r="A41" s="7">
        <v>12</v>
      </c>
      <c r="B41" s="6" t="s">
        <v>4</v>
      </c>
      <c r="C41" s="5">
        <v>4237241</v>
      </c>
      <c r="D41" s="5">
        <v>4228244</v>
      </c>
      <c r="E41" s="3">
        <f>C41-D41</f>
        <v>8997</v>
      </c>
    </row>
    <row r="42" spans="1:5" ht="17.100000000000001" customHeight="1" x14ac:dyDescent="0.15">
      <c r="A42" s="7">
        <v>13</v>
      </c>
      <c r="B42" s="6" t="s">
        <v>3</v>
      </c>
      <c r="C42" s="5">
        <v>622553</v>
      </c>
      <c r="D42" s="5">
        <v>258989</v>
      </c>
      <c r="E42" s="3">
        <f>C42-D42</f>
        <v>363564</v>
      </c>
    </row>
    <row r="43" spans="1:5" ht="17.100000000000001" customHeight="1" x14ac:dyDescent="0.15">
      <c r="A43" s="7">
        <v>14</v>
      </c>
      <c r="B43" s="6" t="s">
        <v>2</v>
      </c>
      <c r="C43" s="5">
        <v>100000</v>
      </c>
      <c r="D43" s="5">
        <v>100000</v>
      </c>
      <c r="E43" s="3">
        <f>C43-D43</f>
        <v>0</v>
      </c>
    </row>
    <row r="44" spans="1:5" ht="17.100000000000001" customHeight="1" x14ac:dyDescent="0.15">
      <c r="A44" s="4" t="s">
        <v>1</v>
      </c>
      <c r="B44" s="4"/>
      <c r="C44" s="5">
        <f>SUM(C30:C43)</f>
        <v>53287034</v>
      </c>
      <c r="D44" s="5">
        <f>SUM(D30:D43)</f>
        <v>54182000</v>
      </c>
      <c r="E44" s="3">
        <f>C44-D44</f>
        <v>-894966</v>
      </c>
    </row>
    <row r="45" spans="1:5" ht="17.100000000000001" customHeight="1" x14ac:dyDescent="0.15"/>
    <row r="46" spans="1:5" ht="17.100000000000001" customHeight="1" x14ac:dyDescent="0.15">
      <c r="A46" s="4" t="s">
        <v>0</v>
      </c>
      <c r="B46" s="4"/>
      <c r="C46" s="3">
        <f>C26-C44</f>
        <v>-6492227</v>
      </c>
    </row>
  </sheetData>
  <mergeCells count="6">
    <mergeCell ref="A46:B46"/>
    <mergeCell ref="A1:E1"/>
    <mergeCell ref="A4:B4"/>
    <mergeCell ref="A26:B26"/>
    <mergeCell ref="A29:B29"/>
    <mergeCell ref="A44:B4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</vt:lpstr>
      <vt:lpstr>一般会計!Print_Area</vt:lpstr>
    </vt:vector>
  </TitlesOfParts>
  <Company>久喜市役所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2021-01-20T04:38:01Z</dcterms:created>
  <dcterms:modified xsi:type="dcterms:W3CDTF">2021-01-20T04:38:38Z</dcterms:modified>
</cp:coreProperties>
</file>