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et-file01.inet-kuki.local\Public\0102財政部\01財政課\00.VOTIRO\1.HP公開保存用\shisei\zaisei\yosan\R4yosan\"/>
    </mc:Choice>
  </mc:AlternateContent>
  <bookViews>
    <workbookView xWindow="0" yWindow="0" windowWidth="20490" windowHeight="7530"/>
  </bookViews>
  <sheets>
    <sheet name="一般会計" sheetId="1" r:id="rId1"/>
  </sheets>
  <definedNames>
    <definedName name="_xlnm.Print_Area" localSheetId="0">一般会計!$B$4:$F$50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D29" i="1"/>
  <c r="E29" i="1"/>
  <c r="F29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D47" i="1"/>
  <c r="E47" i="1"/>
  <c r="F47" i="1"/>
  <c r="D49" i="1"/>
</calcChain>
</file>

<file path=xl/sharedStrings.xml><?xml version="1.0" encoding="utf-8"?>
<sst xmlns="http://schemas.openxmlformats.org/spreadsheetml/2006/main" count="51" uniqueCount="45">
  <si>
    <t>収支ギャップ</t>
    <rPh sb="0" eb="2">
      <t>シュウシ</t>
    </rPh>
    <phoneticPr fontId="2"/>
  </si>
  <si>
    <t>合　　計</t>
    <rPh sb="0" eb="1">
      <t>ア</t>
    </rPh>
    <rPh sb="3" eb="4">
      <t>ケイ</t>
    </rPh>
    <phoneticPr fontId="2"/>
  </si>
  <si>
    <t>予備費</t>
  </si>
  <si>
    <t>諸支出金</t>
  </si>
  <si>
    <t>公債費</t>
  </si>
  <si>
    <t>災害復旧費</t>
  </si>
  <si>
    <t>教育費</t>
  </si>
  <si>
    <t>消防費</t>
  </si>
  <si>
    <t>土木費</t>
  </si>
  <si>
    <t>商工費</t>
  </si>
  <si>
    <t>農林水産業費</t>
  </si>
  <si>
    <t>労働費</t>
  </si>
  <si>
    <t>衛生費</t>
  </si>
  <si>
    <t>民生費</t>
  </si>
  <si>
    <t>総務費</t>
  </si>
  <si>
    <t>議会費</t>
  </si>
  <si>
    <t>比較</t>
    <rPh sb="0" eb="2">
      <t>ヒカク</t>
    </rPh>
    <phoneticPr fontId="2"/>
  </si>
  <si>
    <t>令和３年度
当初予算額</t>
    <rPh sb="0" eb="2">
      <t>レイワ</t>
    </rPh>
    <rPh sb="3" eb="5">
      <t>ネンド</t>
    </rPh>
    <rPh sb="6" eb="8">
      <t>トウショ</t>
    </rPh>
    <rPh sb="8" eb="10">
      <t>ヨサン</t>
    </rPh>
    <rPh sb="10" eb="11">
      <t>ガク</t>
    </rPh>
    <phoneticPr fontId="2"/>
  </si>
  <si>
    <t>令和４年度
要求額</t>
    <rPh sb="0" eb="2">
      <t>レイワ</t>
    </rPh>
    <rPh sb="3" eb="5">
      <t>ネンド</t>
    </rPh>
    <rPh sb="6" eb="9">
      <t>ヨウキュウガク</t>
    </rPh>
    <phoneticPr fontId="2"/>
  </si>
  <si>
    <t>款</t>
    <rPh sb="0" eb="1">
      <t>カン</t>
    </rPh>
    <phoneticPr fontId="2"/>
  </si>
  <si>
    <t>（単位：千円）</t>
    <rPh sb="1" eb="3">
      <t>タンイ</t>
    </rPh>
    <rPh sb="4" eb="6">
      <t>センエン</t>
    </rPh>
    <phoneticPr fontId="2"/>
  </si>
  <si>
    <t>歳出</t>
    <rPh sb="0" eb="2">
      <t>サイシュツ</t>
    </rPh>
    <phoneticPr fontId="2"/>
  </si>
  <si>
    <t>市債</t>
  </si>
  <si>
    <t>諸収入</t>
  </si>
  <si>
    <t>繰越金</t>
  </si>
  <si>
    <t>繰入金</t>
  </si>
  <si>
    <t>寄附金</t>
  </si>
  <si>
    <t>財産収入</t>
  </si>
  <si>
    <t>県支出金</t>
  </si>
  <si>
    <t>国庫支出金</t>
  </si>
  <si>
    <t>使用料及び手数料</t>
  </si>
  <si>
    <t>分担金及び負担金</t>
  </si>
  <si>
    <t>交通安全対策特別交付金</t>
  </si>
  <si>
    <t>地方交付税</t>
  </si>
  <si>
    <t>地方特例交付金</t>
  </si>
  <si>
    <t>環境性能割交付金</t>
  </si>
  <si>
    <t>地方消費税交付金</t>
  </si>
  <si>
    <t>法人事業税交付金</t>
  </si>
  <si>
    <t>株式等譲渡所得割交付金</t>
  </si>
  <si>
    <t>配当割交付金</t>
  </si>
  <si>
    <t>利子割交付金</t>
  </si>
  <si>
    <t>地方譲与税</t>
  </si>
  <si>
    <t>市税</t>
  </si>
  <si>
    <t>歳入</t>
    <rPh sb="0" eb="2">
      <t>サイニュウ</t>
    </rPh>
    <phoneticPr fontId="2"/>
  </si>
  <si>
    <t>一般会計（款別）要求額</t>
    <rPh sb="0" eb="2">
      <t>イッパン</t>
    </rPh>
    <rPh sb="2" eb="4">
      <t>カイケイ</t>
    </rPh>
    <rPh sb="5" eb="6">
      <t>カン</t>
    </rPh>
    <rPh sb="6" eb="7">
      <t>ベツ</t>
    </rPh>
    <rPh sb="8" eb="11">
      <t>ヨウキュウガク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</si>
</sst>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&quot; &quot;;&quot;▲ &quot;#,##0&quot; &quot;"/>
  </numFmts>
  <fonts count="4" x14ac:knownFonts="1">
    <font>
      <sz val="12"/>
      <color theme="1"/>
      <name val="ＭＳ 明朝"/>
      <family val="2"/>
      <charset val="128"/>
    </font>
    <font>
      <sz val="10"/>
      <color theme="1"/>
      <name val="ＭＳ ゴシック"/>
      <family val="3"/>
      <charset val="128"/>
    </font>
    <font>
      <sz val="6"/>
      <name val="ＭＳ 明朝"/>
      <family val="2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177" fontId="1" fillId="0" borderId="1" xfId="0" applyNumberFormat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4:F49"/>
  <sheetViews>
    <sheetView tabSelected="1" view="pageBreakPreview" zoomScaleNormal="100" zoomScaleSheetLayoutView="100" workbookViewId="0"/>
  </sheetViews>
  <sheetFormatPr defaultRowHeight="12" x14ac:dyDescent="0.15"/>
  <cols>
    <col min="1" max="1" width="9" style="1"/>
    <col min="2" max="2" width="5.125" style="1" customWidth="1"/>
    <col min="3" max="3" width="24.625" style="1" customWidth="1"/>
    <col min="4" max="6" width="16.5" style="2" customWidth="1"/>
    <col min="7" max="16384" width="9" style="1"/>
  </cols>
  <sheetData>
    <row r="4" spans="2:6" ht="14.25" x14ac:dyDescent="0.15">
      <c r="B4" s="11" t="s">
        <v>44</v>
      </c>
      <c r="C4" s="11"/>
      <c r="D4" s="11"/>
      <c r="E4" s="11"/>
      <c r="F4" s="11"/>
    </row>
    <row r="6" spans="2:6" x14ac:dyDescent="0.15">
      <c r="B6" s="1" t="s">
        <v>43</v>
      </c>
      <c r="F6" s="10" t="s">
        <v>20</v>
      </c>
    </row>
    <row r="7" spans="2:6" ht="24" x14ac:dyDescent="0.15">
      <c r="B7" s="4" t="s">
        <v>19</v>
      </c>
      <c r="C7" s="4"/>
      <c r="D7" s="9" t="s">
        <v>18</v>
      </c>
      <c r="E7" s="9" t="s">
        <v>17</v>
      </c>
      <c r="F7" s="8" t="s">
        <v>16</v>
      </c>
    </row>
    <row r="8" spans="2:6" ht="17.100000000000001" customHeight="1" x14ac:dyDescent="0.15">
      <c r="B8" s="7">
        <v>1</v>
      </c>
      <c r="C8" s="6" t="s">
        <v>42</v>
      </c>
      <c r="D8" s="5">
        <v>22138146</v>
      </c>
      <c r="E8" s="5">
        <v>21923705</v>
      </c>
      <c r="F8" s="3">
        <f>D8-E8</f>
        <v>214441</v>
      </c>
    </row>
    <row r="9" spans="2:6" ht="17.100000000000001" customHeight="1" x14ac:dyDescent="0.15">
      <c r="B9" s="7">
        <v>2</v>
      </c>
      <c r="C9" s="6" t="s">
        <v>41</v>
      </c>
      <c r="D9" s="5">
        <v>436937</v>
      </c>
      <c r="E9" s="5">
        <v>443222</v>
      </c>
      <c r="F9" s="3">
        <f>D9-E9</f>
        <v>-6285</v>
      </c>
    </row>
    <row r="10" spans="2:6" ht="17.100000000000001" customHeight="1" x14ac:dyDescent="0.15">
      <c r="B10" s="7">
        <v>3</v>
      </c>
      <c r="C10" s="6" t="s">
        <v>40</v>
      </c>
      <c r="D10" s="5">
        <v>15000</v>
      </c>
      <c r="E10" s="5">
        <v>14000</v>
      </c>
      <c r="F10" s="3">
        <f>D10-E10</f>
        <v>1000</v>
      </c>
    </row>
    <row r="11" spans="2:6" ht="17.100000000000001" customHeight="1" x14ac:dyDescent="0.15">
      <c r="B11" s="7">
        <v>4</v>
      </c>
      <c r="C11" s="6" t="s">
        <v>39</v>
      </c>
      <c r="D11" s="5">
        <v>90000</v>
      </c>
      <c r="E11" s="5">
        <v>90000</v>
      </c>
      <c r="F11" s="3">
        <f>D11-E11</f>
        <v>0</v>
      </c>
    </row>
    <row r="12" spans="2:6" ht="17.100000000000001" customHeight="1" x14ac:dyDescent="0.15">
      <c r="B12" s="7">
        <v>5</v>
      </c>
      <c r="C12" s="6" t="s">
        <v>38</v>
      </c>
      <c r="D12" s="5">
        <v>66000</v>
      </c>
      <c r="E12" s="5">
        <v>42000</v>
      </c>
      <c r="F12" s="3">
        <f>D12-E12</f>
        <v>24000</v>
      </c>
    </row>
    <row r="13" spans="2:6" ht="17.100000000000001" customHeight="1" x14ac:dyDescent="0.15">
      <c r="B13" s="7">
        <v>6</v>
      </c>
      <c r="C13" s="6" t="s">
        <v>37</v>
      </c>
      <c r="D13" s="5">
        <v>174000</v>
      </c>
      <c r="E13" s="5">
        <v>88000</v>
      </c>
      <c r="F13" s="3">
        <f>D13-E13</f>
        <v>86000</v>
      </c>
    </row>
    <row r="14" spans="2:6" ht="17.100000000000001" customHeight="1" x14ac:dyDescent="0.15">
      <c r="B14" s="7">
        <v>7</v>
      </c>
      <c r="C14" s="6" t="s">
        <v>36</v>
      </c>
      <c r="D14" s="5">
        <v>3000000</v>
      </c>
      <c r="E14" s="5">
        <v>3000000</v>
      </c>
      <c r="F14" s="3">
        <f>D14-E14</f>
        <v>0</v>
      </c>
    </row>
    <row r="15" spans="2:6" ht="17.100000000000001" customHeight="1" x14ac:dyDescent="0.15">
      <c r="B15" s="7">
        <v>8</v>
      </c>
      <c r="C15" s="6" t="s">
        <v>35</v>
      </c>
      <c r="D15" s="5">
        <v>74000</v>
      </c>
      <c r="E15" s="5">
        <v>65000</v>
      </c>
      <c r="F15" s="3">
        <f>D15-E15</f>
        <v>9000</v>
      </c>
    </row>
    <row r="16" spans="2:6" ht="17.100000000000001" customHeight="1" x14ac:dyDescent="0.15">
      <c r="B16" s="7">
        <v>9</v>
      </c>
      <c r="C16" s="6" t="s">
        <v>34</v>
      </c>
      <c r="D16" s="5">
        <v>141000</v>
      </c>
      <c r="E16" s="5">
        <v>185000</v>
      </c>
      <c r="F16" s="3">
        <f>D16-E16</f>
        <v>-44000</v>
      </c>
    </row>
    <row r="17" spans="2:6" ht="17.100000000000001" customHeight="1" x14ac:dyDescent="0.15">
      <c r="B17" s="7">
        <v>10</v>
      </c>
      <c r="C17" s="6" t="s">
        <v>33</v>
      </c>
      <c r="D17" s="5">
        <v>3670000</v>
      </c>
      <c r="E17" s="5">
        <v>3690000</v>
      </c>
      <c r="F17" s="3">
        <f>D17-E17</f>
        <v>-20000</v>
      </c>
    </row>
    <row r="18" spans="2:6" ht="17.100000000000001" customHeight="1" x14ac:dyDescent="0.15">
      <c r="B18" s="7">
        <v>11</v>
      </c>
      <c r="C18" s="6" t="s">
        <v>32</v>
      </c>
      <c r="D18" s="5">
        <v>21158</v>
      </c>
      <c r="E18" s="5">
        <v>20502</v>
      </c>
      <c r="F18" s="3">
        <f>D18-E18</f>
        <v>656</v>
      </c>
    </row>
    <row r="19" spans="2:6" ht="17.100000000000001" customHeight="1" x14ac:dyDescent="0.15">
      <c r="B19" s="7">
        <v>12</v>
      </c>
      <c r="C19" s="6" t="s">
        <v>31</v>
      </c>
      <c r="D19" s="5">
        <v>218981</v>
      </c>
      <c r="E19" s="5">
        <v>230915</v>
      </c>
      <c r="F19" s="3">
        <f>D19-E19</f>
        <v>-11934</v>
      </c>
    </row>
    <row r="20" spans="2:6" ht="17.100000000000001" customHeight="1" x14ac:dyDescent="0.15">
      <c r="B20" s="7">
        <v>13</v>
      </c>
      <c r="C20" s="6" t="s">
        <v>30</v>
      </c>
      <c r="D20" s="5">
        <v>275342</v>
      </c>
      <c r="E20" s="5">
        <v>290938</v>
      </c>
      <c r="F20" s="3">
        <f>D20-E20</f>
        <v>-15596</v>
      </c>
    </row>
    <row r="21" spans="2:6" ht="17.100000000000001" customHeight="1" x14ac:dyDescent="0.15">
      <c r="B21" s="7">
        <v>14</v>
      </c>
      <c r="C21" s="6" t="s">
        <v>29</v>
      </c>
      <c r="D21" s="5">
        <v>8838864</v>
      </c>
      <c r="E21" s="5">
        <v>8260976</v>
      </c>
      <c r="F21" s="3">
        <f>D21-E21</f>
        <v>577888</v>
      </c>
    </row>
    <row r="22" spans="2:6" ht="17.100000000000001" customHeight="1" x14ac:dyDescent="0.15">
      <c r="B22" s="7">
        <v>15</v>
      </c>
      <c r="C22" s="6" t="s">
        <v>28</v>
      </c>
      <c r="D22" s="5">
        <v>3799373</v>
      </c>
      <c r="E22" s="5">
        <v>3805801</v>
      </c>
      <c r="F22" s="3">
        <f>D22-E22</f>
        <v>-6428</v>
      </c>
    </row>
    <row r="23" spans="2:6" ht="17.100000000000001" customHeight="1" x14ac:dyDescent="0.15">
      <c r="B23" s="7">
        <v>16</v>
      </c>
      <c r="C23" s="6" t="s">
        <v>27</v>
      </c>
      <c r="D23" s="5">
        <v>19199</v>
      </c>
      <c r="E23" s="5">
        <v>20157</v>
      </c>
      <c r="F23" s="3">
        <f>D23-E23</f>
        <v>-958</v>
      </c>
    </row>
    <row r="24" spans="2:6" ht="17.100000000000001" customHeight="1" x14ac:dyDescent="0.15">
      <c r="B24" s="7">
        <v>17</v>
      </c>
      <c r="C24" s="6" t="s">
        <v>26</v>
      </c>
      <c r="D24" s="5">
        <v>16861</v>
      </c>
      <c r="E24" s="5">
        <v>11412</v>
      </c>
      <c r="F24" s="3">
        <f>D24-E24</f>
        <v>5449</v>
      </c>
    </row>
    <row r="25" spans="2:6" ht="17.100000000000001" customHeight="1" x14ac:dyDescent="0.15">
      <c r="B25" s="7">
        <v>18</v>
      </c>
      <c r="C25" s="6" t="s">
        <v>25</v>
      </c>
      <c r="D25" s="5">
        <v>143803</v>
      </c>
      <c r="E25" s="5">
        <v>1678915</v>
      </c>
      <c r="F25" s="3">
        <f>D25-E25</f>
        <v>-1535112</v>
      </c>
    </row>
    <row r="26" spans="2:6" ht="17.100000000000001" customHeight="1" x14ac:dyDescent="0.15">
      <c r="B26" s="7">
        <v>19</v>
      </c>
      <c r="C26" s="6" t="s">
        <v>24</v>
      </c>
      <c r="D26" s="5">
        <v>400000</v>
      </c>
      <c r="E26" s="5">
        <v>400000</v>
      </c>
      <c r="F26" s="3">
        <f>D26-E26</f>
        <v>0</v>
      </c>
    </row>
    <row r="27" spans="2:6" ht="17.100000000000001" customHeight="1" x14ac:dyDescent="0.15">
      <c r="B27" s="7">
        <v>20</v>
      </c>
      <c r="C27" s="6" t="s">
        <v>23</v>
      </c>
      <c r="D27" s="5">
        <v>1192947</v>
      </c>
      <c r="E27" s="5">
        <v>1190157</v>
      </c>
      <c r="F27" s="3">
        <f>D27-E27</f>
        <v>2790</v>
      </c>
    </row>
    <row r="28" spans="2:6" ht="17.100000000000001" customHeight="1" x14ac:dyDescent="0.15">
      <c r="B28" s="7">
        <v>21</v>
      </c>
      <c r="C28" s="6" t="s">
        <v>22</v>
      </c>
      <c r="D28" s="5">
        <v>2561500</v>
      </c>
      <c r="E28" s="5">
        <v>5849300</v>
      </c>
      <c r="F28" s="3">
        <f>D28-E28</f>
        <v>-3287800</v>
      </c>
    </row>
    <row r="29" spans="2:6" ht="17.100000000000001" customHeight="1" x14ac:dyDescent="0.15">
      <c r="B29" s="4" t="s">
        <v>1</v>
      </c>
      <c r="C29" s="4"/>
      <c r="D29" s="5">
        <f>SUM(D8:D28)</f>
        <v>47293111</v>
      </c>
      <c r="E29" s="5">
        <f>SUM(E8:E28)</f>
        <v>51300000</v>
      </c>
      <c r="F29" s="3">
        <f>SUM(F8:F28)</f>
        <v>-4006889</v>
      </c>
    </row>
    <row r="30" spans="2:6" ht="17.100000000000001" customHeight="1" x14ac:dyDescent="0.15"/>
    <row r="31" spans="2:6" x14ac:dyDescent="0.15">
      <c r="B31" s="1" t="s">
        <v>21</v>
      </c>
      <c r="F31" s="10" t="s">
        <v>20</v>
      </c>
    </row>
    <row r="32" spans="2:6" ht="24" x14ac:dyDescent="0.15">
      <c r="B32" s="4" t="s">
        <v>19</v>
      </c>
      <c r="C32" s="4"/>
      <c r="D32" s="9" t="s">
        <v>18</v>
      </c>
      <c r="E32" s="9" t="s">
        <v>17</v>
      </c>
      <c r="F32" s="8" t="s">
        <v>16</v>
      </c>
    </row>
    <row r="33" spans="2:6" ht="17.100000000000001" customHeight="1" x14ac:dyDescent="0.15">
      <c r="B33" s="7">
        <v>1</v>
      </c>
      <c r="C33" s="6" t="s">
        <v>15</v>
      </c>
      <c r="D33" s="5">
        <v>357824</v>
      </c>
      <c r="E33" s="5">
        <v>355837</v>
      </c>
      <c r="F33" s="3">
        <f>D33-E33</f>
        <v>1987</v>
      </c>
    </row>
    <row r="34" spans="2:6" ht="17.100000000000001" customHeight="1" x14ac:dyDescent="0.15">
      <c r="B34" s="7">
        <v>2</v>
      </c>
      <c r="C34" s="6" t="s">
        <v>14</v>
      </c>
      <c r="D34" s="5">
        <v>5575832</v>
      </c>
      <c r="E34" s="5">
        <v>5175014</v>
      </c>
      <c r="F34" s="3">
        <f>D34-E34</f>
        <v>400818</v>
      </c>
    </row>
    <row r="35" spans="2:6" ht="17.100000000000001" customHeight="1" x14ac:dyDescent="0.15">
      <c r="B35" s="7">
        <v>3</v>
      </c>
      <c r="C35" s="6" t="s">
        <v>13</v>
      </c>
      <c r="D35" s="5">
        <v>22266659</v>
      </c>
      <c r="E35" s="5">
        <v>22173018</v>
      </c>
      <c r="F35" s="3">
        <f>D35-E35</f>
        <v>93641</v>
      </c>
    </row>
    <row r="36" spans="2:6" ht="17.100000000000001" customHeight="1" x14ac:dyDescent="0.15">
      <c r="B36" s="7">
        <v>4</v>
      </c>
      <c r="C36" s="6" t="s">
        <v>12</v>
      </c>
      <c r="D36" s="5">
        <v>5324857</v>
      </c>
      <c r="E36" s="5">
        <v>4184625</v>
      </c>
      <c r="F36" s="3">
        <f>D36-E36</f>
        <v>1140232</v>
      </c>
    </row>
    <row r="37" spans="2:6" ht="17.100000000000001" customHeight="1" x14ac:dyDescent="0.15">
      <c r="B37" s="7">
        <v>5</v>
      </c>
      <c r="C37" s="6" t="s">
        <v>11</v>
      </c>
      <c r="D37" s="5">
        <v>12808</v>
      </c>
      <c r="E37" s="5">
        <v>12372</v>
      </c>
      <c r="F37" s="3">
        <f>D37-E37</f>
        <v>436</v>
      </c>
    </row>
    <row r="38" spans="2:6" ht="17.100000000000001" customHeight="1" x14ac:dyDescent="0.15">
      <c r="B38" s="7">
        <v>6</v>
      </c>
      <c r="C38" s="6" t="s">
        <v>10</v>
      </c>
      <c r="D38" s="5">
        <v>752763</v>
      </c>
      <c r="E38" s="5">
        <v>690398</v>
      </c>
      <c r="F38" s="3">
        <f>D38-E38</f>
        <v>62365</v>
      </c>
    </row>
    <row r="39" spans="2:6" ht="17.100000000000001" customHeight="1" x14ac:dyDescent="0.15">
      <c r="B39" s="7">
        <v>7</v>
      </c>
      <c r="C39" s="6" t="s">
        <v>9</v>
      </c>
      <c r="D39" s="5">
        <v>261445</v>
      </c>
      <c r="E39" s="5">
        <v>252474</v>
      </c>
      <c r="F39" s="3">
        <f>D39-E39</f>
        <v>8971</v>
      </c>
    </row>
    <row r="40" spans="2:6" ht="17.100000000000001" customHeight="1" x14ac:dyDescent="0.15">
      <c r="B40" s="7">
        <v>8</v>
      </c>
      <c r="C40" s="6" t="s">
        <v>8</v>
      </c>
      <c r="D40" s="5">
        <v>4618288</v>
      </c>
      <c r="E40" s="5">
        <v>4564538</v>
      </c>
      <c r="F40" s="3">
        <f>D40-E40</f>
        <v>53750</v>
      </c>
    </row>
    <row r="41" spans="2:6" ht="17.100000000000001" customHeight="1" x14ac:dyDescent="0.15">
      <c r="B41" s="7">
        <v>9</v>
      </c>
      <c r="C41" s="6" t="s">
        <v>7</v>
      </c>
      <c r="D41" s="5">
        <v>2196019</v>
      </c>
      <c r="E41" s="5">
        <v>2199517</v>
      </c>
      <c r="F41" s="3">
        <f>D41-E41</f>
        <v>-3498</v>
      </c>
    </row>
    <row r="42" spans="2:6" ht="17.100000000000001" customHeight="1" x14ac:dyDescent="0.15">
      <c r="B42" s="7">
        <v>10</v>
      </c>
      <c r="C42" s="6" t="s">
        <v>6</v>
      </c>
      <c r="D42" s="5">
        <v>5024303</v>
      </c>
      <c r="E42" s="5">
        <v>7183269</v>
      </c>
      <c r="F42" s="3">
        <f>D42-E42</f>
        <v>-2158966</v>
      </c>
    </row>
    <row r="43" spans="2:6" ht="17.100000000000001" customHeight="1" x14ac:dyDescent="0.15">
      <c r="B43" s="7">
        <v>11</v>
      </c>
      <c r="C43" s="6" t="s">
        <v>5</v>
      </c>
      <c r="D43" s="5">
        <v>4</v>
      </c>
      <c r="E43" s="5">
        <v>4</v>
      </c>
      <c r="F43" s="3">
        <f>D43-E43</f>
        <v>0</v>
      </c>
    </row>
    <row r="44" spans="2:6" ht="17.100000000000001" customHeight="1" x14ac:dyDescent="0.15">
      <c r="B44" s="7">
        <v>12</v>
      </c>
      <c r="C44" s="6" t="s">
        <v>4</v>
      </c>
      <c r="D44" s="5">
        <v>4333214</v>
      </c>
      <c r="E44" s="5">
        <v>4241241</v>
      </c>
      <c r="F44" s="3">
        <f>D44-E44</f>
        <v>91973</v>
      </c>
    </row>
    <row r="45" spans="2:6" ht="17.100000000000001" customHeight="1" x14ac:dyDescent="0.15">
      <c r="B45" s="7">
        <v>13</v>
      </c>
      <c r="C45" s="6" t="s">
        <v>3</v>
      </c>
      <c r="D45" s="5">
        <v>161050</v>
      </c>
      <c r="E45" s="5">
        <v>167693</v>
      </c>
      <c r="F45" s="3">
        <f>D45-E45</f>
        <v>-6643</v>
      </c>
    </row>
    <row r="46" spans="2:6" ht="17.100000000000001" customHeight="1" x14ac:dyDescent="0.15">
      <c r="B46" s="7">
        <v>14</v>
      </c>
      <c r="C46" s="6" t="s">
        <v>2</v>
      </c>
      <c r="D46" s="5">
        <v>100000</v>
      </c>
      <c r="E46" s="5">
        <v>100000</v>
      </c>
      <c r="F46" s="3">
        <f>D46-E46</f>
        <v>0</v>
      </c>
    </row>
    <row r="47" spans="2:6" ht="17.100000000000001" customHeight="1" x14ac:dyDescent="0.15">
      <c r="B47" s="4" t="s">
        <v>1</v>
      </c>
      <c r="C47" s="4"/>
      <c r="D47" s="5">
        <f>SUM(D33:D46)</f>
        <v>50985066</v>
      </c>
      <c r="E47" s="5">
        <f>SUM(E33:E46)</f>
        <v>51300000</v>
      </c>
      <c r="F47" s="3">
        <f>D47-E47</f>
        <v>-314934</v>
      </c>
    </row>
    <row r="48" spans="2:6" ht="17.100000000000001" customHeight="1" x14ac:dyDescent="0.15"/>
    <row r="49" spans="2:4" ht="17.100000000000001" customHeight="1" x14ac:dyDescent="0.15">
      <c r="B49" s="4" t="s">
        <v>0</v>
      </c>
      <c r="C49" s="4"/>
      <c r="D49" s="3">
        <f>D29-D47</f>
        <v>-3691955</v>
      </c>
    </row>
  </sheetData>
  <mergeCells count="6">
    <mergeCell ref="B49:C49"/>
    <mergeCell ref="B4:F4"/>
    <mergeCell ref="B7:C7"/>
    <mergeCell ref="B29:C29"/>
    <mergeCell ref="B32:C32"/>
    <mergeCell ref="B47:C4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一般会計</vt:lpstr>
      <vt:lpstr>一般会計!Print_Area</vt:lpstr>
    </vt:vector>
  </TitlesOfParts>
  <Company>久喜市役所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dcterms:created xsi:type="dcterms:W3CDTF">2021-12-24T02:04:44Z</dcterms:created>
  <dcterms:modified xsi:type="dcterms:W3CDTF">2021-12-24T02:05:26Z</dcterms:modified>
</cp:coreProperties>
</file>